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<sst xmlns="http://schemas.openxmlformats.org/spreadsheetml/2006/main" count="38" uniqueCount="32">
  <si>
    <t>M3</t>
  </si>
  <si>
    <t>R1</t>
  </si>
  <si>
    <t>M4</t>
  </si>
  <si>
    <t>R2</t>
  </si>
  <si>
    <t>M2</t>
  </si>
  <si>
    <t>S1</t>
  </si>
  <si>
    <t>M1</t>
  </si>
  <si>
    <t>S2</t>
  </si>
  <si>
    <t>R2=P-S1+R1</t>
  </si>
  <si>
    <t>M4=R1+R2/2</t>
  </si>
  <si>
    <t>R1=2*P-L</t>
  </si>
  <si>
    <t>M2=S1+P/2</t>
  </si>
  <si>
    <t>S1=2*P-H</t>
  </si>
  <si>
    <t>M1=S1+S2/2</t>
  </si>
  <si>
    <t>S2=P-R1+S1</t>
  </si>
  <si>
    <t>M3=P+R1/2</t>
  </si>
  <si>
    <t>Pivot=H+L+C/3</t>
  </si>
  <si>
    <t>open</t>
  </si>
  <si>
    <t>High</t>
  </si>
  <si>
    <t>low</t>
  </si>
  <si>
    <t>close</t>
  </si>
  <si>
    <t>Pivot</t>
  </si>
  <si>
    <t>EUR/</t>
  </si>
  <si>
    <t>USD</t>
  </si>
  <si>
    <t>USD/</t>
  </si>
  <si>
    <t>JPY</t>
  </si>
  <si>
    <t>GBP/</t>
  </si>
  <si>
    <t>CHF</t>
  </si>
  <si>
    <t>CAD</t>
  </si>
  <si>
    <t>AUD/</t>
  </si>
  <si>
    <t>If Open is Higher than Close= M2/M4 Day</t>
  </si>
  <si>
    <t>If Close is lower than open= M1/M3 Day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</si>
</sst>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5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21" applyNumberFormat="1" applyFont="1" applyFill="1" applyBorder="1" applyAlignment="1" applyProtection="1">
      <alignment/>
      <protection/>
    </xf>
    <xf numFmtId="0" fontId="0" fillId="2" borderId="0" xfId="0" applyFill="1" applyAlignment="1">
      <alignment/>
    </xf>
    <xf numFmtId="0" fontId="2" fillId="0" borderId="0" xfId="0" applyFont="1" applyAlignment="1">
      <alignment/>
    </xf>
    <xf numFmtId="0" fontId="0" fillId="3" borderId="0" xfId="0" applyFill="1" applyAlignment="1">
      <alignment/>
    </xf>
    <xf numFmtId="1" fontId="0" fillId="0" borderId="0" xfId="0" applyNumberFormat="1" applyAlignment="1">
      <alignment/>
    </xf>
    <xf numFmtId="1" fontId="0" fillId="2" borderId="0" xfId="0" applyNumberFormat="1" applyFill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4"/>
  <sheetViews>
    <sheetView tabSelected="1" workbookViewId="0" topLeftCell="A1">
      <selection activeCell="J15" sqref="J15"/>
    </sheetView>
  </sheetViews>
  <sheetFormatPr defaultColWidth="9.140625" defaultRowHeight="12.75"/>
  <cols>
    <col min="2" max="2" width="10.28125" style="0" customWidth="1"/>
    <col min="3" max="3" width="11.140625" style="0" customWidth="1"/>
    <col min="4" max="4" width="11.00390625" style="0" customWidth="1"/>
    <col min="5" max="5" width="10.7109375" style="0" customWidth="1"/>
    <col min="6" max="6" width="11.140625" style="0" customWidth="1"/>
    <col min="7" max="7" width="10.421875" style="0" customWidth="1"/>
    <col min="8" max="8" width="10.7109375" style="0" customWidth="1"/>
  </cols>
  <sheetData>
    <row r="2" spans="2:8" ht="15.75">
      <c r="B2" s="3" t="s">
        <v>22</v>
      </c>
      <c r="C2" s="3" t="s">
        <v>24</v>
      </c>
      <c r="D2" s="3" t="s">
        <v>26</v>
      </c>
      <c r="E2" s="3" t="s">
        <v>24</v>
      </c>
      <c r="F2" s="3" t="s">
        <v>24</v>
      </c>
      <c r="G2" s="3" t="s">
        <v>29</v>
      </c>
      <c r="H2" s="3" t="s">
        <v>22</v>
      </c>
    </row>
    <row r="3" spans="2:10" ht="15.75">
      <c r="B3" s="3" t="s">
        <v>23</v>
      </c>
      <c r="C3" s="3" t="s">
        <v>25</v>
      </c>
      <c r="D3" s="3" t="s">
        <v>23</v>
      </c>
      <c r="E3" s="3" t="s">
        <v>27</v>
      </c>
      <c r="F3" s="3" t="s">
        <v>28</v>
      </c>
      <c r="G3" s="3" t="s">
        <v>23</v>
      </c>
      <c r="H3" s="3" t="s">
        <v>25</v>
      </c>
      <c r="J3" s="1" t="s">
        <v>8</v>
      </c>
    </row>
    <row r="4" spans="1:10" ht="12.75">
      <c r="A4" t="s">
        <v>17</v>
      </c>
      <c r="B4" s="5">
        <v>17300</v>
      </c>
      <c r="C4" s="5">
        <v>17400</v>
      </c>
      <c r="D4" s="5">
        <v>17400</v>
      </c>
      <c r="E4" s="5">
        <v>17400</v>
      </c>
      <c r="F4" s="5">
        <v>17400</v>
      </c>
      <c r="G4" s="5">
        <v>17400</v>
      </c>
      <c r="H4" s="5">
        <v>17400</v>
      </c>
      <c r="J4" s="1" t="s">
        <v>9</v>
      </c>
    </row>
    <row r="5" spans="1:10" ht="12.75">
      <c r="A5" t="s">
        <v>18</v>
      </c>
      <c r="B5" s="5">
        <v>17416</v>
      </c>
      <c r="C5" s="5">
        <v>17416</v>
      </c>
      <c r="D5" s="5">
        <v>17416</v>
      </c>
      <c r="E5" s="5">
        <v>17416</v>
      </c>
      <c r="F5" s="5">
        <v>17416</v>
      </c>
      <c r="G5" s="5">
        <v>17416</v>
      </c>
      <c r="H5" s="5">
        <v>17416</v>
      </c>
      <c r="J5" s="1" t="s">
        <v>10</v>
      </c>
    </row>
    <row r="6" spans="1:10" ht="12.75">
      <c r="A6" t="s">
        <v>19</v>
      </c>
      <c r="B6" s="5">
        <v>17249</v>
      </c>
      <c r="C6" s="5">
        <v>17249</v>
      </c>
      <c r="D6" s="5">
        <v>17249</v>
      </c>
      <c r="E6" s="5">
        <v>17249</v>
      </c>
      <c r="F6" s="5">
        <v>17249</v>
      </c>
      <c r="G6" s="5">
        <v>17249</v>
      </c>
      <c r="H6" s="5">
        <v>17249</v>
      </c>
      <c r="J6" s="1" t="s">
        <v>15</v>
      </c>
    </row>
    <row r="7" spans="1:10" ht="12.75">
      <c r="A7" t="s">
        <v>20</v>
      </c>
      <c r="B7" s="5">
        <v>17378</v>
      </c>
      <c r="C7" s="5">
        <v>17378</v>
      </c>
      <c r="D7" s="5">
        <v>17378</v>
      </c>
      <c r="E7" s="5">
        <v>17378</v>
      </c>
      <c r="F7" s="5">
        <v>17378</v>
      </c>
      <c r="G7" s="5">
        <v>17378</v>
      </c>
      <c r="H7" s="5">
        <v>17378</v>
      </c>
      <c r="J7" s="1" t="s">
        <v>16</v>
      </c>
    </row>
    <row r="8" spans="2:10" ht="12.75">
      <c r="B8" s="5"/>
      <c r="C8" s="5"/>
      <c r="D8" s="5"/>
      <c r="E8" s="5"/>
      <c r="F8" s="5"/>
      <c r="G8" s="5"/>
      <c r="H8" s="5"/>
      <c r="J8" s="1" t="s">
        <v>11</v>
      </c>
    </row>
    <row r="9" spans="1:10" ht="12.75">
      <c r="A9" t="s">
        <v>3</v>
      </c>
      <c r="B9" s="5">
        <f>+B13-B15+B11</f>
        <v>17514.666666666668</v>
      </c>
      <c r="C9" s="5">
        <f aca="true" t="shared" si="0" ref="C9:H9">C13-C15+C11</f>
        <v>17514.666666666668</v>
      </c>
      <c r="D9" s="5">
        <f t="shared" si="0"/>
        <v>17514.666666666668</v>
      </c>
      <c r="E9" s="5">
        <f t="shared" si="0"/>
        <v>17514.666666666668</v>
      </c>
      <c r="F9" s="5">
        <f t="shared" si="0"/>
        <v>17514.666666666668</v>
      </c>
      <c r="G9" s="5">
        <f t="shared" si="0"/>
        <v>17514.666666666668</v>
      </c>
      <c r="H9" s="5">
        <f t="shared" si="0"/>
        <v>17514.666666666668</v>
      </c>
      <c r="J9" s="1" t="s">
        <v>12</v>
      </c>
    </row>
    <row r="10" spans="1:10" ht="12.75">
      <c r="A10" t="s">
        <v>2</v>
      </c>
      <c r="B10" s="5">
        <f aca="true" t="shared" si="1" ref="B10:H10">(B11+B9)/2</f>
        <v>17480.5</v>
      </c>
      <c r="C10" s="5">
        <f t="shared" si="1"/>
        <v>17480.5</v>
      </c>
      <c r="D10" s="5">
        <f t="shared" si="1"/>
        <v>17480.5</v>
      </c>
      <c r="E10" s="5">
        <f t="shared" si="1"/>
        <v>17480.5</v>
      </c>
      <c r="F10" s="5">
        <f t="shared" si="1"/>
        <v>17480.5</v>
      </c>
      <c r="G10" s="5">
        <f t="shared" si="1"/>
        <v>17480.5</v>
      </c>
      <c r="H10" s="5">
        <f t="shared" si="1"/>
        <v>17480.5</v>
      </c>
      <c r="J10" s="1" t="s">
        <v>13</v>
      </c>
    </row>
    <row r="11" spans="1:10" ht="12.75">
      <c r="A11" t="s">
        <v>1</v>
      </c>
      <c r="B11" s="5">
        <f>(2*B13)-B6</f>
        <v>17446.333333333336</v>
      </c>
      <c r="C11" s="5">
        <f aca="true" t="shared" si="2" ref="C11:H11">2*C13-C6</f>
        <v>17446.333333333336</v>
      </c>
      <c r="D11" s="5">
        <f t="shared" si="2"/>
        <v>17446.333333333336</v>
      </c>
      <c r="E11" s="5">
        <f t="shared" si="2"/>
        <v>17446.333333333336</v>
      </c>
      <c r="F11" s="5">
        <f t="shared" si="2"/>
        <v>17446.333333333336</v>
      </c>
      <c r="G11" s="5">
        <f t="shared" si="2"/>
        <v>17446.333333333336</v>
      </c>
      <c r="H11" s="5">
        <f t="shared" si="2"/>
        <v>17446.333333333336</v>
      </c>
      <c r="J11" s="1" t="s">
        <v>14</v>
      </c>
    </row>
    <row r="12" spans="1:8" ht="12.75">
      <c r="A12" t="s">
        <v>0</v>
      </c>
      <c r="B12" s="5">
        <f>+(B13+B11)/2</f>
        <v>17397</v>
      </c>
      <c r="C12" s="5">
        <f aca="true" t="shared" si="3" ref="C12:H12">(C13+C11)/2</f>
        <v>17397</v>
      </c>
      <c r="D12" s="5">
        <f t="shared" si="3"/>
        <v>17397</v>
      </c>
      <c r="E12" s="5">
        <f t="shared" si="3"/>
        <v>17397</v>
      </c>
      <c r="F12" s="5">
        <f t="shared" si="3"/>
        <v>17397</v>
      </c>
      <c r="G12" s="5">
        <f t="shared" si="3"/>
        <v>17397</v>
      </c>
      <c r="H12" s="5">
        <f t="shared" si="3"/>
        <v>17397</v>
      </c>
    </row>
    <row r="13" spans="1:8" s="4" customFormat="1" ht="12.75">
      <c r="A13" s="2" t="s">
        <v>21</v>
      </c>
      <c r="B13" s="6">
        <f aca="true" t="shared" si="4" ref="B13:H13">(B5+B6+B7)/3</f>
        <v>17347.666666666668</v>
      </c>
      <c r="C13" s="6">
        <f t="shared" si="4"/>
        <v>17347.666666666668</v>
      </c>
      <c r="D13" s="6">
        <f t="shared" si="4"/>
        <v>17347.666666666668</v>
      </c>
      <c r="E13" s="6">
        <f t="shared" si="4"/>
        <v>17347.666666666668</v>
      </c>
      <c r="F13" s="6">
        <f t="shared" si="4"/>
        <v>17347.666666666668</v>
      </c>
      <c r="G13" s="6">
        <f t="shared" si="4"/>
        <v>17347.666666666668</v>
      </c>
      <c r="H13" s="6">
        <f t="shared" si="4"/>
        <v>17347.666666666668</v>
      </c>
    </row>
    <row r="14" spans="1:8" ht="12.75">
      <c r="A14" t="s">
        <v>4</v>
      </c>
      <c r="B14" s="5">
        <f aca="true" t="shared" si="5" ref="B14:H14">(B15+B13)/2</f>
        <v>17313.5</v>
      </c>
      <c r="C14" s="5">
        <f t="shared" si="5"/>
        <v>17313.5</v>
      </c>
      <c r="D14" s="5">
        <f t="shared" si="5"/>
        <v>17313.5</v>
      </c>
      <c r="E14" s="5">
        <f t="shared" si="5"/>
        <v>17313.5</v>
      </c>
      <c r="F14" s="5">
        <f t="shared" si="5"/>
        <v>17313.5</v>
      </c>
      <c r="G14" s="5">
        <f t="shared" si="5"/>
        <v>17313.5</v>
      </c>
      <c r="H14" s="5">
        <f t="shared" si="5"/>
        <v>17313.5</v>
      </c>
    </row>
    <row r="15" spans="1:8" ht="12.75">
      <c r="A15" t="s">
        <v>5</v>
      </c>
      <c r="B15" s="5">
        <f aca="true" t="shared" si="6" ref="B15:H15">2*B13-B5</f>
        <v>17279.333333333336</v>
      </c>
      <c r="C15" s="5">
        <f t="shared" si="6"/>
        <v>17279.333333333336</v>
      </c>
      <c r="D15" s="5">
        <f t="shared" si="6"/>
        <v>17279.333333333336</v>
      </c>
      <c r="E15" s="5">
        <f t="shared" si="6"/>
        <v>17279.333333333336</v>
      </c>
      <c r="F15" s="5">
        <f t="shared" si="6"/>
        <v>17279.333333333336</v>
      </c>
      <c r="G15" s="5">
        <f t="shared" si="6"/>
        <v>17279.333333333336</v>
      </c>
      <c r="H15" s="5">
        <f t="shared" si="6"/>
        <v>17279.333333333336</v>
      </c>
    </row>
    <row r="16" spans="1:8" ht="12.75">
      <c r="A16" t="s">
        <v>6</v>
      </c>
      <c r="B16" s="5">
        <f aca="true" t="shared" si="7" ref="B16:H16">(B15+B17)/2</f>
        <v>17230</v>
      </c>
      <c r="C16" s="5">
        <f t="shared" si="7"/>
        <v>17230</v>
      </c>
      <c r="D16" s="5">
        <f t="shared" si="7"/>
        <v>17230</v>
      </c>
      <c r="E16" s="5">
        <f t="shared" si="7"/>
        <v>17230</v>
      </c>
      <c r="F16" s="5">
        <f t="shared" si="7"/>
        <v>17230</v>
      </c>
      <c r="G16" s="5">
        <f t="shared" si="7"/>
        <v>17230</v>
      </c>
      <c r="H16" s="5">
        <f t="shared" si="7"/>
        <v>17230</v>
      </c>
    </row>
    <row r="17" spans="1:8" ht="12.75">
      <c r="A17" t="s">
        <v>7</v>
      </c>
      <c r="B17" s="5">
        <f aca="true" t="shared" si="8" ref="B17:H17">(B13-B11)+B15</f>
        <v>17180.666666666668</v>
      </c>
      <c r="C17" s="5">
        <f t="shared" si="8"/>
        <v>17180.666666666668</v>
      </c>
      <c r="D17" s="5">
        <f t="shared" si="8"/>
        <v>17180.666666666668</v>
      </c>
      <c r="E17" s="5">
        <f t="shared" si="8"/>
        <v>17180.666666666668</v>
      </c>
      <c r="F17" s="5">
        <f t="shared" si="8"/>
        <v>17180.666666666668</v>
      </c>
      <c r="G17" s="5">
        <f t="shared" si="8"/>
        <v>17180.666666666668</v>
      </c>
      <c r="H17" s="5">
        <f t="shared" si="8"/>
        <v>17180.666666666668</v>
      </c>
    </row>
    <row r="19" spans="2:8" ht="12.75">
      <c r="B19" t="str">
        <f aca="true" t="shared" si="9" ref="B19:H19">IF(B4&gt;B7,"m1/m3 Day","M2/M4 Day")</f>
        <v>M2/M4 Day</v>
      </c>
      <c r="C19" t="str">
        <f t="shared" si="9"/>
        <v>m1/m3 Day</v>
      </c>
      <c r="D19" t="str">
        <f t="shared" si="9"/>
        <v>m1/m3 Day</v>
      </c>
      <c r="E19" t="str">
        <f t="shared" si="9"/>
        <v>m1/m3 Day</v>
      </c>
      <c r="F19" t="str">
        <f t="shared" si="9"/>
        <v>m1/m3 Day</v>
      </c>
      <c r="G19" t="str">
        <f t="shared" si="9"/>
        <v>m1/m3 Day</v>
      </c>
      <c r="H19" t="str">
        <f t="shared" si="9"/>
        <v>m1/m3 Day</v>
      </c>
    </row>
    <row r="23" ht="12.75">
      <c r="B23" t="s">
        <v>30</v>
      </c>
    </row>
    <row r="24" ht="12.75">
      <c r="B24" t="s">
        <v>31</v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Barry</dc:creator>
  <cp:keywords/>
  <dc:description/>
  <cp:lastModifiedBy>Barry</cp:lastModifiedBy>
  <dcterms:created xsi:type="dcterms:W3CDTF">2006-04-04T05:35:48Z</dcterms:created>
  <dcterms:modified xsi:type="dcterms:W3CDTF">2006-07-18T07:49:55Z</dcterms:modified>
  <cp:category/>
  <cp:version/>
  <cp:contentType/>
  <cp:contentStatus/>
</cp:coreProperties>
</file>